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6" activeTab="0"/>
  </bookViews>
  <sheets>
    <sheet name="прайс" sheetId="1" r:id="rId1"/>
  </sheets>
  <definedNames>
    <definedName name="_xlnm.Print_Area" localSheetId="0">'прайс'!$A$1:$H$73</definedName>
  </definedNames>
  <calcPr fullCalcOnLoad="1" refMode="R1C1"/>
</workbook>
</file>

<file path=xl/sharedStrings.xml><?xml version="1.0" encoding="utf-8"?>
<sst xmlns="http://schemas.openxmlformats.org/spreadsheetml/2006/main" count="235" uniqueCount="146">
  <si>
    <t xml:space="preserve">                                    Республика Беларусь, 220033, г. Минск,  ул. Тростенецкая, 8, оф. 1, ф.т (+375-17) 246-94-14</t>
  </si>
  <si>
    <t>р/с BYMTBK30120001093300066148  в ЗАО «МТБанк» 220007,г.Минск ул.Толстого 10, код MTBKBY22</t>
  </si>
  <si>
    <t xml:space="preserve">УНП 190863805, ОКПО 377331865000   </t>
  </si>
  <si>
    <t>Металлоконструкции, разработка чертежей. Можем помочь с доставкой!             15.05.2019г.</t>
  </si>
  <si>
    <t>Марка стали</t>
  </si>
  <si>
    <t>Наименование</t>
  </si>
  <si>
    <t xml:space="preserve">без НДС   </t>
  </si>
  <si>
    <t xml:space="preserve">Цена с НДС   </t>
  </si>
  <si>
    <t xml:space="preserve">Цена с НДС </t>
  </si>
  <si>
    <t>Арматура А1 (А240)</t>
  </si>
  <si>
    <t>Труба профильная</t>
  </si>
  <si>
    <t>ст.А240</t>
  </si>
  <si>
    <t>ст3пс</t>
  </si>
  <si>
    <t>Труба проф. 15х15х1,5</t>
  </si>
  <si>
    <t>Труба проф. 20х20х1,5</t>
  </si>
  <si>
    <t>Арматура А3 (А500С)</t>
  </si>
  <si>
    <t>Труба проф. 20х20х2</t>
  </si>
  <si>
    <t xml:space="preserve">ст.А500С </t>
  </si>
  <si>
    <t>Арматура А3 Ф 6</t>
  </si>
  <si>
    <t>Труба проф. 25х25х1,5</t>
  </si>
  <si>
    <t>Арматура А3 Ф 8</t>
  </si>
  <si>
    <t>Труба проф. 25х25х2</t>
  </si>
  <si>
    <t>Арматура А3 Ф 10</t>
  </si>
  <si>
    <t>Труба проф. 30х30х1,5</t>
  </si>
  <si>
    <t>Арматура А3 Ф 12</t>
  </si>
  <si>
    <t>Труба проф. 30х30х2</t>
  </si>
  <si>
    <t>Арматура А3 Ф 16; Ф20</t>
  </si>
  <si>
    <t>Труба проф. 40х20х1,5</t>
  </si>
  <si>
    <t xml:space="preserve">Круг </t>
  </si>
  <si>
    <t>Труба проф. 40х20х2</t>
  </si>
  <si>
    <t xml:space="preserve">ст.3 </t>
  </si>
  <si>
    <t>Круг 10</t>
  </si>
  <si>
    <t>Труба проф. 40х20х3</t>
  </si>
  <si>
    <t>ст.</t>
  </si>
  <si>
    <t>Круг 12</t>
  </si>
  <si>
    <t>Труба проф.  40х25х2</t>
  </si>
  <si>
    <t>ст.3</t>
  </si>
  <si>
    <t>Круг 14, 16, 18</t>
  </si>
  <si>
    <t>Труба проф.  40х40х1,5</t>
  </si>
  <si>
    <t>Круг 20, 22</t>
  </si>
  <si>
    <t>Труба проф.  40х40х2</t>
  </si>
  <si>
    <t>Лист холоднокатаный</t>
  </si>
  <si>
    <t>Труба проф.  40х40х3</t>
  </si>
  <si>
    <t>ст.08 пс6</t>
  </si>
  <si>
    <t>Лист х/к 0,8 (1250х2500)</t>
  </si>
  <si>
    <t>Труба проф.  50х25х2</t>
  </si>
  <si>
    <t>Лист х/к  1,0; 1,2; 1,5мм  (1250х2500)</t>
  </si>
  <si>
    <t>Труба проф.  50х50х2</t>
  </si>
  <si>
    <t>Лист х/к 2,0мм (1250х2500)</t>
  </si>
  <si>
    <t>Труба проф.  50х50х3</t>
  </si>
  <si>
    <t>Лист х/к 3,0мм (1250х2500)</t>
  </si>
  <si>
    <t>Труба проф.  50х50х4</t>
  </si>
  <si>
    <t>Лист горячекатаный</t>
  </si>
  <si>
    <t>Труба проф.  60х40х1,5</t>
  </si>
  <si>
    <t>ст.3 сп 5</t>
  </si>
  <si>
    <t>Лист г/к 1,5мм (1500х2500)</t>
  </si>
  <si>
    <t>Труба проф.  60х40х2</t>
  </si>
  <si>
    <t>Лист г/к 2,0мм (1250х2500)</t>
  </si>
  <si>
    <t>Труба проф.  60х40х3</t>
  </si>
  <si>
    <t>Лист г/к 3,0мм (1250х2500)</t>
  </si>
  <si>
    <t>Труба проф.  60х60х2</t>
  </si>
  <si>
    <t>Лист г/к 4, 5, 6мм  (1500х6000)</t>
  </si>
  <si>
    <t>Труба проф.  60х60х3;(4)</t>
  </si>
  <si>
    <t>Лист г/к 8мм;(1500х6000)</t>
  </si>
  <si>
    <t>Труба проф. 80х60х3</t>
  </si>
  <si>
    <t>Лист г/к 10, 12мм(1500х6000)</t>
  </si>
  <si>
    <t>Труба проф.  80х80х3(4)</t>
  </si>
  <si>
    <t>Лист г/к 16мм, 20мм(1500х6000)</t>
  </si>
  <si>
    <t>Труба проф.  100х50х3</t>
  </si>
  <si>
    <t>Лист рифленый</t>
  </si>
  <si>
    <t>Труба проф.  100х100х3</t>
  </si>
  <si>
    <t>Лист 3мм (1500х6000 чечев.)</t>
  </si>
  <si>
    <t>Труба проф.  100х100х4</t>
  </si>
  <si>
    <t xml:space="preserve">Лист 4 мм, 5 мм(1500х6000 чечев.) </t>
  </si>
  <si>
    <t>Полоса</t>
  </si>
  <si>
    <t>Лист оцинкованный</t>
  </si>
  <si>
    <t>ст.3 пс</t>
  </si>
  <si>
    <t xml:space="preserve">Полоса 20х4 6м.п </t>
  </si>
  <si>
    <t>ст.08пс</t>
  </si>
  <si>
    <t>Лист оц. 0,55мм (1250х2500)</t>
  </si>
  <si>
    <t xml:space="preserve">Полоса 25х4 6м.п </t>
  </si>
  <si>
    <t>Лист оц. 0,7; 0,8; 1мм  (1250х2500)</t>
  </si>
  <si>
    <t xml:space="preserve">Полоса 30х4 6м.п </t>
  </si>
  <si>
    <t>Лист оц.1,2; 1,5мм (1250х2500)</t>
  </si>
  <si>
    <t xml:space="preserve">Полоса 40х4 6м.п </t>
  </si>
  <si>
    <t>Труба оцинк. ВГП</t>
  </si>
  <si>
    <t xml:space="preserve">Полоса 50х4 6м.п </t>
  </si>
  <si>
    <t>Труба ВГП ф15х2,8</t>
  </si>
  <si>
    <t xml:space="preserve">Полоса 50х5 6м.п </t>
  </si>
  <si>
    <t>Квадрат</t>
  </si>
  <si>
    <t>ст.3 сп</t>
  </si>
  <si>
    <t>Квадрат  10х10</t>
  </si>
  <si>
    <t>Квадрат  12х12</t>
  </si>
  <si>
    <t>Квадрат  20х20</t>
  </si>
  <si>
    <t>Уголок</t>
  </si>
  <si>
    <t xml:space="preserve">  Труба оцинк. электросварная</t>
  </si>
  <si>
    <t>Уголок 25х4</t>
  </si>
  <si>
    <t>Уголок 32х4</t>
  </si>
  <si>
    <t>Уголок 40х4</t>
  </si>
  <si>
    <t>Уголок 63х5</t>
  </si>
  <si>
    <t xml:space="preserve">  Труба электросварная</t>
  </si>
  <si>
    <t xml:space="preserve">Уголок 63х6 </t>
  </si>
  <si>
    <t>ст.2 пс</t>
  </si>
  <si>
    <t>Труба эл/св. ф57х3,0, 57х3,5</t>
  </si>
  <si>
    <t>Уголок 75х5</t>
  </si>
  <si>
    <t>Уголок 100х8</t>
  </si>
  <si>
    <t>Швеллер</t>
  </si>
  <si>
    <t>Труба эл/св. ф108х3,5; 114х4,0</t>
  </si>
  <si>
    <t>ст.3 пс 4</t>
  </si>
  <si>
    <t>Швеллер  6,5П</t>
  </si>
  <si>
    <t>Труба эл/св. ф133х4,0</t>
  </si>
  <si>
    <t>ст.3 пс 5</t>
  </si>
  <si>
    <t>Швеллер  8П</t>
  </si>
  <si>
    <t>Труба эл/св. ф 159х4,5</t>
  </si>
  <si>
    <t>Швеллер 10П</t>
  </si>
  <si>
    <t>Труба ВГП</t>
  </si>
  <si>
    <t>Швеллер 12П</t>
  </si>
  <si>
    <t>Швеллер 14П</t>
  </si>
  <si>
    <t>Труба ВГП  ф20х2,8</t>
  </si>
  <si>
    <t>Швеллер 16П</t>
  </si>
  <si>
    <t>Труба ВГП ф25х3,2, ф32х3,2</t>
  </si>
  <si>
    <t>Швеллер 18П</t>
  </si>
  <si>
    <t>Труба ВГП ф40х3(3,5); 50х3,5</t>
  </si>
  <si>
    <t>Швеллер 20П</t>
  </si>
  <si>
    <r>
      <t xml:space="preserve">Время работы склада: </t>
    </r>
    <r>
      <rPr>
        <sz val="11"/>
        <color indexed="8"/>
        <rFont val="Times New Roman"/>
        <family val="1"/>
      </rPr>
      <t>понедельник-четверг -  с 8.30-16.30, заезд до 16-00 (обед 12.00-13.00)</t>
    </r>
  </si>
  <si>
    <t xml:space="preserve">                          пятница - с 8.30 - 16.00, заезд до 15-30 (обед 12.00-13.00)</t>
  </si>
  <si>
    <t>Возможна ДОСТАВКА!</t>
  </si>
  <si>
    <t>Цены могут меняться. Актуальные цены уточняйте у менеджеров!</t>
  </si>
  <si>
    <t>Уголок 50х4(50х5)</t>
  </si>
  <si>
    <t xml:space="preserve">Труба ВГП оцинк. ф25х3,2 </t>
  </si>
  <si>
    <t>Труба ВГП оцинк. ф20х2,8</t>
  </si>
  <si>
    <t>Труба ВГП оцинк. ф15х2,8</t>
  </si>
  <si>
    <t>Труба ВГП оцинк. ф32х3,2</t>
  </si>
  <si>
    <t xml:space="preserve">Труба ВГП оцинк.ф40х3,5 </t>
  </si>
  <si>
    <t xml:space="preserve">Труба ВГП оцинк. ф 50х3,5 </t>
  </si>
  <si>
    <t>Труба эл/св. оцинк. ф 57х3,5</t>
  </si>
  <si>
    <t>Труба эл/св. оцинк. ф 76х3,5</t>
  </si>
  <si>
    <t>Труба эл/св. оцинк. ф  89х3,5</t>
  </si>
  <si>
    <t>Труба эл/св. оцинк. ф 108х3,5</t>
  </si>
  <si>
    <t>Труба эл/св. ф76х3,0, 89х3,0</t>
  </si>
  <si>
    <t>Труба эл/св. ф76х3,5; 89х3,5</t>
  </si>
  <si>
    <t>Арматура А1 Ф 12</t>
  </si>
  <si>
    <t>Арматура А1 Ф 6; 8; 10</t>
  </si>
  <si>
    <t>т/ф (017) 246-94-14, 246-94-18</t>
  </si>
  <si>
    <t>моб.(029) 693-51-42 (А1),(044) 568-53-30 (А1),
(029)340-13-92 (МТС),(029)776-78-01(МТС),  e-mail: odo.bmg@gmail.com</t>
  </si>
  <si>
    <t>23.02.2024г.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</si>
</sst>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</numFmts>
  <fonts count="72">
    <font>
      <sz val="11"/>
      <color theme="1"/>
      <name val="Calibri"/>
      <family val="2"/>
    </font>
    <font>
      <sz val="11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imes New Roman"/>
      <family val="1"/>
    </font>
    <font>
      <sz val="11"/>
      <color theme="1"/>
      <name val="Times New Roman"/>
      <family val="1"/>
    </font>
    <font>
      <sz val="14"/>
      <color rgb="FFFF0000"/>
      <name val="Times New Roman"/>
      <family val="1"/>
    </font>
    <font>
      <b/>
      <i/>
      <sz val="9"/>
      <color rgb="FFFF0000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9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3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4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3" fontId="5" fillId="0" borderId="15" xfId="0" applyNumberFormat="1" applyFont="1" applyFill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5" xfId="0" applyFont="1" applyBorder="1" applyAlignment="1">
      <alignment/>
    </xf>
    <xf numFmtId="3" fontId="5" fillId="0" borderId="15" xfId="0" applyNumberFormat="1" applyFont="1" applyBorder="1" applyAlignment="1">
      <alignment horizontal="center"/>
    </xf>
    <xf numFmtId="0" fontId="65" fillId="0" borderId="17" xfId="0" applyFont="1" applyBorder="1" applyAlignment="1">
      <alignment/>
    </xf>
    <xf numFmtId="0" fontId="65" fillId="0" borderId="15" xfId="0" applyFont="1" applyBorder="1" applyAlignment="1">
      <alignment/>
    </xf>
    <xf numFmtId="3" fontId="65" fillId="0" borderId="16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3" fontId="65" fillId="0" borderId="15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65" fillId="0" borderId="17" xfId="0" applyFont="1" applyBorder="1" applyAlignment="1">
      <alignment vertical="center"/>
    </xf>
    <xf numFmtId="0" fontId="65" fillId="0" borderId="15" xfId="0" applyFont="1" applyBorder="1" applyAlignment="1">
      <alignment vertical="center"/>
    </xf>
    <xf numFmtId="0" fontId="5" fillId="0" borderId="15" xfId="0" applyFont="1" applyBorder="1" applyAlignment="1">
      <alignment horizontal="left"/>
    </xf>
    <xf numFmtId="0" fontId="66" fillId="0" borderId="0" xfId="0" applyFont="1" applyAlignment="1">
      <alignment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3" fontId="5" fillId="0" borderId="20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1" xfId="0" applyNumberFormat="1" applyFont="1" applyBorder="1" applyAlignment="1">
      <alignment horizontal="center"/>
    </xf>
    <xf numFmtId="0" fontId="6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68" fillId="0" borderId="0" xfId="0" applyFont="1" applyAlignment="1">
      <alignment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9" fillId="0" borderId="18" xfId="0" applyFont="1" applyBorder="1" applyAlignment="1">
      <alignment horizontal="center"/>
    </xf>
    <xf numFmtId="0" fontId="69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70" fillId="0" borderId="0" xfId="0" applyFont="1" applyFill="1" applyAlignment="1">
      <alignment horizontal="center"/>
    </xf>
    <xf numFmtId="0" fontId="71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1</xdr:row>
      <xdr:rowOff>228600</xdr:rowOff>
    </xdr:to>
    <xdr:pic>
      <xdr:nvPicPr>
        <xdr:cNvPr id="1" name="Рисунок 0" descr="шапка БМГ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57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="136" zoomScaleNormal="136" zoomScaleSheetLayoutView="178" workbookViewId="0" topLeftCell="A1">
      <selection activeCell="H72" sqref="H72"/>
    </sheetView>
  </sheetViews>
  <sheetFormatPr defaultColWidth="9.140625" defaultRowHeight="15"/>
  <cols>
    <col min="1" max="1" width="7.00390625" style="7" customWidth="1"/>
    <col min="2" max="2" width="28.421875" style="7" customWidth="1"/>
    <col min="3" max="3" width="7.7109375" style="7" customWidth="1"/>
    <col min="4" max="4" width="9.7109375" style="7" customWidth="1"/>
    <col min="5" max="5" width="7.140625" style="7" customWidth="1"/>
    <col min="6" max="6" width="21.57421875" style="7" customWidth="1"/>
    <col min="7" max="7" width="8.57421875" style="7" customWidth="1"/>
    <col min="8" max="8" width="9.7109375" style="7" customWidth="1"/>
    <col min="9" max="16384" width="9.140625" style="7" customWidth="1"/>
  </cols>
  <sheetData>
    <row r="1" spans="1:8" ht="18" customHeight="1">
      <c r="A1" s="8"/>
      <c r="B1" s="8"/>
      <c r="C1" s="8"/>
      <c r="D1" s="8"/>
      <c r="E1" s="8"/>
      <c r="F1" s="8"/>
      <c r="G1" s="8"/>
      <c r="H1" s="8"/>
    </row>
    <row r="2" spans="1:8" ht="18" customHeight="1">
      <c r="A2" s="8"/>
      <c r="B2" s="8"/>
      <c r="C2" s="8"/>
      <c r="D2" s="8"/>
      <c r="E2" s="8"/>
      <c r="F2" s="8"/>
      <c r="G2" s="8"/>
      <c r="H2" s="8"/>
    </row>
    <row r="3" spans="1:8" s="1" customFormat="1" ht="9.75">
      <c r="A3" s="70" t="s">
        <v>0</v>
      </c>
      <c r="B3" s="70"/>
      <c r="C3" s="70"/>
      <c r="D3" s="70"/>
      <c r="E3" s="70"/>
      <c r="F3" s="70"/>
      <c r="G3" s="70"/>
      <c r="H3" s="70"/>
    </row>
    <row r="4" spans="1:8" s="1" customFormat="1" ht="9.75">
      <c r="A4" s="70" t="s">
        <v>1</v>
      </c>
      <c r="B4" s="70"/>
      <c r="C4" s="70"/>
      <c r="D4" s="70"/>
      <c r="E4" s="70"/>
      <c r="F4" s="70"/>
      <c r="G4" s="70"/>
      <c r="H4" s="70"/>
    </row>
    <row r="5" spans="1:8" s="1" customFormat="1" ht="9.75">
      <c r="A5" s="71" t="s">
        <v>2</v>
      </c>
      <c r="B5" s="71"/>
      <c r="C5" s="71"/>
      <c r="D5" s="71"/>
      <c r="E5" s="71"/>
      <c r="F5" s="71"/>
      <c r="G5" s="71"/>
      <c r="H5" s="71"/>
    </row>
    <row r="6" spans="1:8" s="2" customFormat="1" ht="15.75">
      <c r="A6" s="72" t="s">
        <v>143</v>
      </c>
      <c r="B6" s="72"/>
      <c r="C6" s="72"/>
      <c r="D6" s="72"/>
      <c r="E6" s="72"/>
      <c r="F6" s="72"/>
      <c r="G6" s="72"/>
      <c r="H6" s="72"/>
    </row>
    <row r="7" spans="1:8" s="3" customFormat="1" ht="27" customHeight="1">
      <c r="A7" s="73" t="s">
        <v>144</v>
      </c>
      <c r="B7" s="74"/>
      <c r="C7" s="74"/>
      <c r="D7" s="74"/>
      <c r="E7" s="74"/>
      <c r="F7" s="74"/>
      <c r="G7" s="74"/>
      <c r="H7" s="74"/>
    </row>
    <row r="8" spans="1:8" s="1" customFormat="1" ht="13.5" customHeight="1">
      <c r="A8" s="9"/>
      <c r="B8" s="10"/>
      <c r="C8" s="11"/>
      <c r="D8" s="11"/>
      <c r="E8" s="11"/>
      <c r="F8" s="11"/>
      <c r="G8" s="12"/>
      <c r="H8" s="13" t="s">
        <v>145</v>
      </c>
    </row>
    <row r="9" spans="1:8" s="3" customFormat="1" ht="4.5" customHeight="1" hidden="1">
      <c r="A9" s="75"/>
      <c r="B9" s="76"/>
      <c r="C9" s="76"/>
      <c r="D9" s="76"/>
      <c r="E9" s="76"/>
      <c r="F9" s="76"/>
      <c r="G9" s="76"/>
      <c r="H9" s="76"/>
    </row>
    <row r="10" spans="1:8" ht="5.25" customHeight="1" hidden="1">
      <c r="A10" s="64" t="s">
        <v>3</v>
      </c>
      <c r="B10" s="64"/>
      <c r="C10" s="64"/>
      <c r="D10" s="64"/>
      <c r="E10" s="64"/>
      <c r="F10" s="64"/>
      <c r="G10" s="64"/>
      <c r="H10" s="64"/>
    </row>
    <row r="11" spans="1:8" s="4" customFormat="1" ht="21" customHeight="1">
      <c r="A11" s="14" t="s">
        <v>4</v>
      </c>
      <c r="B11" s="15" t="s">
        <v>5</v>
      </c>
      <c r="C11" s="16" t="s">
        <v>6</v>
      </c>
      <c r="D11" s="15" t="s">
        <v>7</v>
      </c>
      <c r="E11" s="14" t="s">
        <v>4</v>
      </c>
      <c r="F11" s="15" t="s">
        <v>5</v>
      </c>
      <c r="G11" s="15" t="s">
        <v>6</v>
      </c>
      <c r="H11" s="17" t="s">
        <v>8</v>
      </c>
    </row>
    <row r="12" spans="1:8" s="4" customFormat="1" ht="11.25">
      <c r="A12" s="65" t="s">
        <v>9</v>
      </c>
      <c r="B12" s="66"/>
      <c r="C12" s="66"/>
      <c r="D12" s="67"/>
      <c r="E12" s="68" t="s">
        <v>10</v>
      </c>
      <c r="F12" s="68"/>
      <c r="G12" s="68"/>
      <c r="H12" s="69"/>
    </row>
    <row r="13" spans="1:8" s="4" customFormat="1" ht="12">
      <c r="A13" s="18" t="s">
        <v>11</v>
      </c>
      <c r="B13" s="19" t="s">
        <v>142</v>
      </c>
      <c r="C13" s="20">
        <v>2300</v>
      </c>
      <c r="D13" s="21">
        <f>C13*1.2</f>
        <v>2760</v>
      </c>
      <c r="E13" s="22" t="s">
        <v>12</v>
      </c>
      <c r="F13" s="23" t="s">
        <v>13</v>
      </c>
      <c r="G13" s="24">
        <v>2550</v>
      </c>
      <c r="H13" s="21">
        <f aca="true" t="shared" si="0" ref="H13:H40">G13*1.2</f>
        <v>3060</v>
      </c>
    </row>
    <row r="14" spans="1:8" s="4" customFormat="1" ht="12">
      <c r="A14" s="18" t="s">
        <v>11</v>
      </c>
      <c r="B14" s="19" t="s">
        <v>141</v>
      </c>
      <c r="C14" s="20">
        <v>1950</v>
      </c>
      <c r="D14" s="21">
        <f>C14*1.2</f>
        <v>2340</v>
      </c>
      <c r="E14" s="25" t="s">
        <v>12</v>
      </c>
      <c r="F14" s="26" t="s">
        <v>14</v>
      </c>
      <c r="G14" s="20">
        <v>2500</v>
      </c>
      <c r="H14" s="27">
        <f t="shared" si="0"/>
        <v>3000</v>
      </c>
    </row>
    <row r="15" spans="1:8" s="5" customFormat="1" ht="12" customHeight="1">
      <c r="A15" s="56" t="s">
        <v>15</v>
      </c>
      <c r="B15" s="57"/>
      <c r="C15" s="57"/>
      <c r="D15" s="58"/>
      <c r="E15" s="25" t="s">
        <v>12</v>
      </c>
      <c r="F15" s="26" t="s">
        <v>16</v>
      </c>
      <c r="G15" s="20">
        <v>2200</v>
      </c>
      <c r="H15" s="27">
        <f t="shared" si="0"/>
        <v>2640</v>
      </c>
    </row>
    <row r="16" spans="1:8" s="5" customFormat="1" ht="12" customHeight="1">
      <c r="A16" s="28" t="s">
        <v>17</v>
      </c>
      <c r="B16" s="23" t="s">
        <v>18</v>
      </c>
      <c r="C16" s="24">
        <v>2150</v>
      </c>
      <c r="D16" s="21">
        <v>2580</v>
      </c>
      <c r="E16" s="25" t="s">
        <v>12</v>
      </c>
      <c r="F16" s="26" t="s">
        <v>19</v>
      </c>
      <c r="G16" s="20">
        <v>2500</v>
      </c>
      <c r="H16" s="27">
        <f t="shared" si="0"/>
        <v>3000</v>
      </c>
    </row>
    <row r="17" spans="1:8" s="5" customFormat="1" ht="12" customHeight="1">
      <c r="A17" s="28" t="s">
        <v>17</v>
      </c>
      <c r="B17" s="23" t="s">
        <v>20</v>
      </c>
      <c r="C17" s="24">
        <v>2150</v>
      </c>
      <c r="D17" s="21">
        <f>C17*1.2</f>
        <v>2580</v>
      </c>
      <c r="E17" s="25" t="s">
        <v>12</v>
      </c>
      <c r="F17" s="23" t="s">
        <v>21</v>
      </c>
      <c r="G17" s="20">
        <v>2200</v>
      </c>
      <c r="H17" s="27">
        <f t="shared" si="0"/>
        <v>2640</v>
      </c>
    </row>
    <row r="18" spans="1:8" s="5" customFormat="1" ht="12" customHeight="1">
      <c r="A18" s="28" t="s">
        <v>17</v>
      </c>
      <c r="B18" s="23" t="s">
        <v>22</v>
      </c>
      <c r="C18" s="24">
        <v>2030</v>
      </c>
      <c r="D18" s="21">
        <v>2436</v>
      </c>
      <c r="E18" s="25" t="s">
        <v>12</v>
      </c>
      <c r="F18" s="23" t="s">
        <v>23</v>
      </c>
      <c r="G18" s="20">
        <v>2500</v>
      </c>
      <c r="H18" s="27">
        <f t="shared" si="0"/>
        <v>3000</v>
      </c>
    </row>
    <row r="19" spans="1:8" s="5" customFormat="1" ht="12" customHeight="1">
      <c r="A19" s="28" t="s">
        <v>17</v>
      </c>
      <c r="B19" s="23" t="s">
        <v>24</v>
      </c>
      <c r="C19" s="24">
        <v>2000</v>
      </c>
      <c r="D19" s="21">
        <f>C19*1.2</f>
        <v>2400</v>
      </c>
      <c r="E19" s="25" t="s">
        <v>12</v>
      </c>
      <c r="F19" s="26" t="s">
        <v>25</v>
      </c>
      <c r="G19" s="20">
        <v>2100</v>
      </c>
      <c r="H19" s="27">
        <f t="shared" si="0"/>
        <v>2520</v>
      </c>
    </row>
    <row r="20" spans="1:8" s="5" customFormat="1" ht="12" customHeight="1">
      <c r="A20" s="28" t="s">
        <v>17</v>
      </c>
      <c r="B20" s="23" t="s">
        <v>26</v>
      </c>
      <c r="C20" s="24">
        <v>2030</v>
      </c>
      <c r="D20" s="21">
        <f>C20*1.2</f>
        <v>2436</v>
      </c>
      <c r="E20" s="25" t="s">
        <v>12</v>
      </c>
      <c r="F20" s="23" t="s">
        <v>27</v>
      </c>
      <c r="G20" s="20">
        <v>2500</v>
      </c>
      <c r="H20" s="27">
        <f t="shared" si="0"/>
        <v>3000</v>
      </c>
    </row>
    <row r="21" spans="1:8" s="5" customFormat="1" ht="12" customHeight="1">
      <c r="A21" s="56" t="s">
        <v>28</v>
      </c>
      <c r="B21" s="57"/>
      <c r="C21" s="57"/>
      <c r="D21" s="58"/>
      <c r="E21" s="25" t="s">
        <v>12</v>
      </c>
      <c r="F21" s="23" t="s">
        <v>29</v>
      </c>
      <c r="G21" s="20">
        <v>2150</v>
      </c>
      <c r="H21" s="27">
        <f t="shared" si="0"/>
        <v>2580</v>
      </c>
    </row>
    <row r="22" spans="1:8" s="5" customFormat="1" ht="12" customHeight="1">
      <c r="A22" s="28" t="s">
        <v>30</v>
      </c>
      <c r="B22" s="23" t="s">
        <v>31</v>
      </c>
      <c r="C22" s="24">
        <v>2400</v>
      </c>
      <c r="D22" s="21">
        <f>C22*1.2</f>
        <v>2880</v>
      </c>
      <c r="E22" s="25" t="s">
        <v>12</v>
      </c>
      <c r="F22" s="23" t="s">
        <v>32</v>
      </c>
      <c r="G22" s="20">
        <v>2100</v>
      </c>
      <c r="H22" s="27">
        <f t="shared" si="0"/>
        <v>2520</v>
      </c>
    </row>
    <row r="23" spans="1:8" s="5" customFormat="1" ht="12" customHeight="1">
      <c r="A23" s="28" t="s">
        <v>33</v>
      </c>
      <c r="B23" s="23" t="s">
        <v>34</v>
      </c>
      <c r="C23" s="24">
        <v>2400</v>
      </c>
      <c r="D23" s="21">
        <f>C23*1.2</f>
        <v>2880</v>
      </c>
      <c r="E23" s="25" t="s">
        <v>12</v>
      </c>
      <c r="F23" s="23" t="s">
        <v>35</v>
      </c>
      <c r="G23" s="20">
        <v>2150</v>
      </c>
      <c r="H23" s="27">
        <f t="shared" si="0"/>
        <v>2580</v>
      </c>
    </row>
    <row r="24" spans="1:8" s="5" customFormat="1" ht="12" customHeight="1">
      <c r="A24" s="28" t="s">
        <v>36</v>
      </c>
      <c r="B24" s="23" t="s">
        <v>37</v>
      </c>
      <c r="C24" s="24">
        <v>2400</v>
      </c>
      <c r="D24" s="21">
        <f>C24*1.2</f>
        <v>2880</v>
      </c>
      <c r="E24" s="25" t="s">
        <v>12</v>
      </c>
      <c r="F24" s="26" t="s">
        <v>38</v>
      </c>
      <c r="G24" s="20">
        <v>2500</v>
      </c>
      <c r="H24" s="27">
        <f t="shared" si="0"/>
        <v>3000</v>
      </c>
    </row>
    <row r="25" spans="1:8" s="5" customFormat="1" ht="12" customHeight="1">
      <c r="A25" s="28" t="s">
        <v>36</v>
      </c>
      <c r="B25" s="23" t="s">
        <v>39</v>
      </c>
      <c r="C25" s="24">
        <v>2400</v>
      </c>
      <c r="D25" s="21">
        <f>C25*1.2</f>
        <v>2880</v>
      </c>
      <c r="E25" s="25" t="s">
        <v>12</v>
      </c>
      <c r="F25" s="26" t="s">
        <v>40</v>
      </c>
      <c r="G25" s="20">
        <v>2150</v>
      </c>
      <c r="H25" s="27">
        <f t="shared" si="0"/>
        <v>2580</v>
      </c>
    </row>
    <row r="26" spans="1:8" s="5" customFormat="1" ht="12" customHeight="1">
      <c r="A26" s="56" t="s">
        <v>41</v>
      </c>
      <c r="B26" s="57"/>
      <c r="C26" s="57"/>
      <c r="D26" s="58"/>
      <c r="E26" s="25" t="s">
        <v>12</v>
      </c>
      <c r="F26" s="26" t="s">
        <v>42</v>
      </c>
      <c r="G26" s="20">
        <v>2150</v>
      </c>
      <c r="H26" s="27">
        <f t="shared" si="0"/>
        <v>2580</v>
      </c>
    </row>
    <row r="27" spans="1:8" s="5" customFormat="1" ht="12" customHeight="1">
      <c r="A27" s="28" t="s">
        <v>43</v>
      </c>
      <c r="B27" s="23" t="s">
        <v>44</v>
      </c>
      <c r="C27" s="29">
        <v>2720</v>
      </c>
      <c r="D27" s="30">
        <v>3264</v>
      </c>
      <c r="E27" s="25" t="s">
        <v>12</v>
      </c>
      <c r="F27" s="23" t="s">
        <v>45</v>
      </c>
      <c r="G27" s="20">
        <v>2150</v>
      </c>
      <c r="H27" s="21">
        <f t="shared" si="0"/>
        <v>2580</v>
      </c>
    </row>
    <row r="28" spans="1:8" s="5" customFormat="1" ht="12" customHeight="1">
      <c r="A28" s="28" t="s">
        <v>43</v>
      </c>
      <c r="B28" s="23" t="s">
        <v>46</v>
      </c>
      <c r="C28" s="29">
        <v>2700</v>
      </c>
      <c r="D28" s="30">
        <f>SUM(C28*1.2)</f>
        <v>3240</v>
      </c>
      <c r="E28" s="25" t="s">
        <v>12</v>
      </c>
      <c r="F28" s="23" t="s">
        <v>47</v>
      </c>
      <c r="G28" s="20">
        <v>2150</v>
      </c>
      <c r="H28" s="21">
        <f t="shared" si="0"/>
        <v>2580</v>
      </c>
    </row>
    <row r="29" spans="1:8" s="5" customFormat="1" ht="12" customHeight="1">
      <c r="A29" s="28" t="s">
        <v>43</v>
      </c>
      <c r="B29" s="23" t="s">
        <v>48</v>
      </c>
      <c r="C29" s="29">
        <v>2720</v>
      </c>
      <c r="D29" s="21">
        <f>C29*1.2</f>
        <v>3264</v>
      </c>
      <c r="E29" s="25" t="s">
        <v>12</v>
      </c>
      <c r="F29" s="23" t="s">
        <v>49</v>
      </c>
      <c r="G29" s="20">
        <v>2100</v>
      </c>
      <c r="H29" s="21">
        <f t="shared" si="0"/>
        <v>2520</v>
      </c>
    </row>
    <row r="30" spans="1:8" s="5" customFormat="1" ht="12" customHeight="1">
      <c r="A30" s="28" t="s">
        <v>43</v>
      </c>
      <c r="B30" s="23" t="s">
        <v>50</v>
      </c>
      <c r="C30" s="29">
        <v>2720</v>
      </c>
      <c r="D30" s="21">
        <f>C30*1.2</f>
        <v>3264</v>
      </c>
      <c r="E30" s="25" t="s">
        <v>12</v>
      </c>
      <c r="F30" s="23" t="s">
        <v>51</v>
      </c>
      <c r="G30" s="20">
        <v>2100</v>
      </c>
      <c r="H30" s="27">
        <f t="shared" si="0"/>
        <v>2520</v>
      </c>
    </row>
    <row r="31" spans="1:8" s="5" customFormat="1" ht="12" customHeight="1">
      <c r="A31" s="56" t="s">
        <v>52</v>
      </c>
      <c r="B31" s="57"/>
      <c r="C31" s="57"/>
      <c r="D31" s="58"/>
      <c r="E31" s="25" t="s">
        <v>12</v>
      </c>
      <c r="F31" s="23" t="s">
        <v>53</v>
      </c>
      <c r="G31" s="20">
        <v>2500</v>
      </c>
      <c r="H31" s="21">
        <f t="shared" si="0"/>
        <v>3000</v>
      </c>
    </row>
    <row r="32" spans="1:8" s="5" customFormat="1" ht="12" customHeight="1">
      <c r="A32" s="28" t="s">
        <v>54</v>
      </c>
      <c r="B32" s="23" t="s">
        <v>55</v>
      </c>
      <c r="C32" s="24">
        <v>2250</v>
      </c>
      <c r="D32" s="21">
        <f aca="true" t="shared" si="1" ref="D32:D38">C32*1.2</f>
        <v>2700</v>
      </c>
      <c r="E32" s="25" t="s">
        <v>12</v>
      </c>
      <c r="F32" s="23" t="s">
        <v>56</v>
      </c>
      <c r="G32" s="20">
        <v>2150</v>
      </c>
      <c r="H32" s="27">
        <f t="shared" si="0"/>
        <v>2580</v>
      </c>
    </row>
    <row r="33" spans="1:8" s="5" customFormat="1" ht="12" customHeight="1">
      <c r="A33" s="28" t="s">
        <v>54</v>
      </c>
      <c r="B33" s="23" t="s">
        <v>57</v>
      </c>
      <c r="C33" s="24">
        <v>2150</v>
      </c>
      <c r="D33" s="21">
        <f t="shared" si="1"/>
        <v>2580</v>
      </c>
      <c r="E33" s="25" t="s">
        <v>12</v>
      </c>
      <c r="F33" s="23" t="s">
        <v>58</v>
      </c>
      <c r="G33" s="20">
        <v>2100</v>
      </c>
      <c r="H33" s="27">
        <f t="shared" si="0"/>
        <v>2520</v>
      </c>
    </row>
    <row r="34" spans="1:8" s="5" customFormat="1" ht="12" customHeight="1">
      <c r="A34" s="28" t="s">
        <v>54</v>
      </c>
      <c r="B34" s="23" t="s">
        <v>59</v>
      </c>
      <c r="C34" s="24">
        <v>2150</v>
      </c>
      <c r="D34" s="21">
        <f t="shared" si="1"/>
        <v>2580</v>
      </c>
      <c r="E34" s="25" t="s">
        <v>12</v>
      </c>
      <c r="F34" s="26" t="s">
        <v>60</v>
      </c>
      <c r="G34" s="20">
        <v>2100</v>
      </c>
      <c r="H34" s="27">
        <f t="shared" si="0"/>
        <v>2520</v>
      </c>
    </row>
    <row r="35" spans="1:8" s="5" customFormat="1" ht="12" customHeight="1">
      <c r="A35" s="28" t="s">
        <v>54</v>
      </c>
      <c r="B35" s="23" t="s">
        <v>61</v>
      </c>
      <c r="C35" s="24">
        <v>2130</v>
      </c>
      <c r="D35" s="21">
        <f t="shared" si="1"/>
        <v>2556</v>
      </c>
      <c r="E35" s="25" t="s">
        <v>12</v>
      </c>
      <c r="F35" s="23" t="s">
        <v>62</v>
      </c>
      <c r="G35" s="20">
        <v>2100</v>
      </c>
      <c r="H35" s="21">
        <f t="shared" si="0"/>
        <v>2520</v>
      </c>
    </row>
    <row r="36" spans="1:10" s="5" customFormat="1" ht="12" customHeight="1">
      <c r="A36" s="28" t="s">
        <v>54</v>
      </c>
      <c r="B36" s="23" t="s">
        <v>63</v>
      </c>
      <c r="C36" s="24">
        <v>2130</v>
      </c>
      <c r="D36" s="21">
        <f t="shared" si="1"/>
        <v>2556</v>
      </c>
      <c r="E36" s="25" t="s">
        <v>12</v>
      </c>
      <c r="F36" s="23" t="s">
        <v>64</v>
      </c>
      <c r="G36" s="20">
        <v>2100</v>
      </c>
      <c r="H36" s="21">
        <f t="shared" si="0"/>
        <v>2520</v>
      </c>
      <c r="J36" s="37"/>
    </row>
    <row r="37" spans="1:8" s="5" customFormat="1" ht="12" customHeight="1">
      <c r="A37" s="28" t="s">
        <v>54</v>
      </c>
      <c r="B37" s="23" t="s">
        <v>65</v>
      </c>
      <c r="C37" s="24">
        <v>2130</v>
      </c>
      <c r="D37" s="21">
        <f t="shared" si="1"/>
        <v>2556</v>
      </c>
      <c r="E37" s="25" t="s">
        <v>12</v>
      </c>
      <c r="F37" s="26" t="s">
        <v>66</v>
      </c>
      <c r="G37" s="20">
        <v>2100</v>
      </c>
      <c r="H37" s="27">
        <f t="shared" si="0"/>
        <v>2520</v>
      </c>
    </row>
    <row r="38" spans="1:8" s="5" customFormat="1" ht="12" customHeight="1">
      <c r="A38" s="28" t="s">
        <v>54</v>
      </c>
      <c r="B38" s="23" t="s">
        <v>67</v>
      </c>
      <c r="C38" s="24">
        <v>2130</v>
      </c>
      <c r="D38" s="21">
        <f t="shared" si="1"/>
        <v>2556</v>
      </c>
      <c r="E38" s="25" t="s">
        <v>12</v>
      </c>
      <c r="F38" s="23" t="s">
        <v>68</v>
      </c>
      <c r="G38" s="20">
        <v>2100</v>
      </c>
      <c r="H38" s="30">
        <f t="shared" si="0"/>
        <v>2520</v>
      </c>
    </row>
    <row r="39" spans="1:8" s="5" customFormat="1" ht="12" customHeight="1">
      <c r="A39" s="55" t="s">
        <v>69</v>
      </c>
      <c r="B39" s="53"/>
      <c r="C39" s="53"/>
      <c r="D39" s="54"/>
      <c r="E39" s="25" t="s">
        <v>12</v>
      </c>
      <c r="F39" s="23" t="s">
        <v>70</v>
      </c>
      <c r="G39" s="20">
        <v>2100</v>
      </c>
      <c r="H39" s="30">
        <f t="shared" si="0"/>
        <v>2520</v>
      </c>
    </row>
    <row r="40" spans="1:8" s="5" customFormat="1" ht="12" customHeight="1">
      <c r="A40" s="28" t="s">
        <v>54</v>
      </c>
      <c r="B40" s="23" t="s">
        <v>71</v>
      </c>
      <c r="C40" s="24">
        <v>2550</v>
      </c>
      <c r="D40" s="21">
        <v>1620</v>
      </c>
      <c r="E40" s="25" t="s">
        <v>12</v>
      </c>
      <c r="F40" s="23" t="s">
        <v>72</v>
      </c>
      <c r="G40" s="20">
        <v>2100</v>
      </c>
      <c r="H40" s="31">
        <f t="shared" si="0"/>
        <v>2520</v>
      </c>
    </row>
    <row r="41" spans="1:8" s="5" customFormat="1" ht="12" customHeight="1">
      <c r="A41" s="28" t="s">
        <v>54</v>
      </c>
      <c r="B41" s="23" t="s">
        <v>73</v>
      </c>
      <c r="C41" s="24">
        <v>2550</v>
      </c>
      <c r="D41" s="21">
        <v>1620</v>
      </c>
      <c r="E41" s="59" t="s">
        <v>74</v>
      </c>
      <c r="F41" s="59"/>
      <c r="G41" s="59"/>
      <c r="H41" s="60"/>
    </row>
    <row r="42" spans="1:8" s="5" customFormat="1" ht="12" customHeight="1">
      <c r="A42" s="55" t="s">
        <v>75</v>
      </c>
      <c r="B42" s="53"/>
      <c r="C42" s="53"/>
      <c r="D42" s="54"/>
      <c r="E42" s="25" t="s">
        <v>76</v>
      </c>
      <c r="F42" s="26" t="s">
        <v>77</v>
      </c>
      <c r="G42" s="32">
        <v>2520</v>
      </c>
      <c r="H42" s="27">
        <f aca="true" t="shared" si="2" ref="H42:H47">G42*1.2</f>
        <v>3024</v>
      </c>
    </row>
    <row r="43" spans="1:8" s="5" customFormat="1" ht="12" customHeight="1">
      <c r="A43" s="28" t="s">
        <v>78</v>
      </c>
      <c r="B43" s="33" t="s">
        <v>79</v>
      </c>
      <c r="C43" s="24">
        <v>3340</v>
      </c>
      <c r="D43" s="21">
        <v>3780</v>
      </c>
      <c r="E43" s="34" t="s">
        <v>76</v>
      </c>
      <c r="F43" s="35" t="s">
        <v>80</v>
      </c>
      <c r="G43" s="32">
        <v>2430</v>
      </c>
      <c r="H43" s="27">
        <f t="shared" si="2"/>
        <v>2916</v>
      </c>
    </row>
    <row r="44" spans="1:8" s="5" customFormat="1" ht="12" customHeight="1">
      <c r="A44" s="28" t="s">
        <v>78</v>
      </c>
      <c r="B44" s="23" t="s">
        <v>81</v>
      </c>
      <c r="C44" s="24">
        <v>3340</v>
      </c>
      <c r="D44" s="21">
        <v>2136</v>
      </c>
      <c r="E44" s="34" t="s">
        <v>76</v>
      </c>
      <c r="F44" s="35" t="s">
        <v>82</v>
      </c>
      <c r="G44" s="32">
        <v>2450</v>
      </c>
      <c r="H44" s="27">
        <f t="shared" si="2"/>
        <v>2940</v>
      </c>
    </row>
    <row r="45" spans="1:8" s="5" customFormat="1" ht="12" customHeight="1">
      <c r="A45" s="28" t="s">
        <v>78</v>
      </c>
      <c r="B45" s="23" t="s">
        <v>83</v>
      </c>
      <c r="C45" s="24">
        <v>3340</v>
      </c>
      <c r="D45" s="21">
        <f>C45*1.2</f>
        <v>4008</v>
      </c>
      <c r="E45" s="34" t="s">
        <v>76</v>
      </c>
      <c r="F45" s="35" t="s">
        <v>84</v>
      </c>
      <c r="G45" s="32">
        <v>2250</v>
      </c>
      <c r="H45" s="27">
        <f t="shared" si="2"/>
        <v>2700</v>
      </c>
    </row>
    <row r="46" spans="1:8" s="5" customFormat="1" ht="12.75" customHeight="1">
      <c r="A46" s="61" t="s">
        <v>85</v>
      </c>
      <c r="B46" s="62"/>
      <c r="C46" s="62"/>
      <c r="D46" s="63"/>
      <c r="E46" s="34" t="s">
        <v>76</v>
      </c>
      <c r="F46" s="35" t="s">
        <v>86</v>
      </c>
      <c r="G46" s="32">
        <v>2250</v>
      </c>
      <c r="H46" s="27">
        <f t="shared" si="2"/>
        <v>2700</v>
      </c>
    </row>
    <row r="47" spans="1:8" s="5" customFormat="1" ht="12.75" customHeight="1">
      <c r="A47" s="28" t="s">
        <v>54</v>
      </c>
      <c r="B47" s="23" t="s">
        <v>131</v>
      </c>
      <c r="C47" s="24">
        <v>3150</v>
      </c>
      <c r="D47" s="21">
        <f aca="true" t="shared" si="3" ref="D47:D52">C47*1.2</f>
        <v>3780</v>
      </c>
      <c r="E47" s="34" t="s">
        <v>76</v>
      </c>
      <c r="F47" s="35" t="s">
        <v>88</v>
      </c>
      <c r="G47" s="32">
        <v>2450</v>
      </c>
      <c r="H47" s="27">
        <f t="shared" si="2"/>
        <v>2940</v>
      </c>
    </row>
    <row r="48" spans="1:8" s="5" customFormat="1" ht="12.75" customHeight="1">
      <c r="A48" s="28" t="s">
        <v>54</v>
      </c>
      <c r="B48" s="23" t="s">
        <v>130</v>
      </c>
      <c r="C48" s="24">
        <v>3150</v>
      </c>
      <c r="D48" s="21">
        <f t="shared" si="3"/>
        <v>3780</v>
      </c>
      <c r="E48" s="53" t="s">
        <v>89</v>
      </c>
      <c r="F48" s="53"/>
      <c r="G48" s="53"/>
      <c r="H48" s="54"/>
    </row>
    <row r="49" spans="1:8" s="5" customFormat="1" ht="12.75" customHeight="1">
      <c r="A49" s="28" t="s">
        <v>54</v>
      </c>
      <c r="B49" s="23" t="s">
        <v>129</v>
      </c>
      <c r="C49" s="24">
        <v>3050</v>
      </c>
      <c r="D49" s="21">
        <f t="shared" si="3"/>
        <v>3660</v>
      </c>
      <c r="E49" s="22" t="s">
        <v>90</v>
      </c>
      <c r="F49" s="23" t="s">
        <v>91</v>
      </c>
      <c r="G49" s="24">
        <v>2600</v>
      </c>
      <c r="H49" s="21">
        <f>G49*1.2</f>
        <v>3120</v>
      </c>
    </row>
    <row r="50" spans="1:8" s="5" customFormat="1" ht="12.75" customHeight="1">
      <c r="A50" s="28" t="s">
        <v>54</v>
      </c>
      <c r="B50" s="23" t="s">
        <v>132</v>
      </c>
      <c r="C50" s="24">
        <v>3050</v>
      </c>
      <c r="D50" s="21">
        <f t="shared" si="3"/>
        <v>3660</v>
      </c>
      <c r="E50" s="22" t="s">
        <v>90</v>
      </c>
      <c r="F50" s="23" t="s">
        <v>92</v>
      </c>
      <c r="G50" s="24">
        <v>2600</v>
      </c>
      <c r="H50" s="21">
        <f>G50*1.2</f>
        <v>3120</v>
      </c>
    </row>
    <row r="51" spans="1:8" s="5" customFormat="1" ht="12.75" customHeight="1">
      <c r="A51" s="28" t="s">
        <v>54</v>
      </c>
      <c r="B51" s="23" t="s">
        <v>133</v>
      </c>
      <c r="C51" s="24">
        <v>3000</v>
      </c>
      <c r="D51" s="21">
        <f t="shared" si="3"/>
        <v>3600</v>
      </c>
      <c r="E51" s="22" t="s">
        <v>90</v>
      </c>
      <c r="F51" s="23" t="s">
        <v>93</v>
      </c>
      <c r="G51" s="24">
        <v>2600</v>
      </c>
      <c r="H51" s="21">
        <f>G51*1.2</f>
        <v>3120</v>
      </c>
    </row>
    <row r="52" spans="1:8" s="5" customFormat="1" ht="12.75" customHeight="1">
      <c r="A52" s="28" t="s">
        <v>54</v>
      </c>
      <c r="B52" s="23" t="s">
        <v>134</v>
      </c>
      <c r="C52" s="24">
        <v>3000</v>
      </c>
      <c r="D52" s="21">
        <f t="shared" si="3"/>
        <v>3600</v>
      </c>
      <c r="E52" s="53" t="s">
        <v>94</v>
      </c>
      <c r="F52" s="53"/>
      <c r="G52" s="53"/>
      <c r="H52" s="54"/>
    </row>
    <row r="53" spans="1:8" s="5" customFormat="1" ht="12" customHeight="1">
      <c r="A53" s="55" t="s">
        <v>95</v>
      </c>
      <c r="B53" s="53"/>
      <c r="C53" s="53"/>
      <c r="D53" s="54"/>
      <c r="E53" s="22" t="s">
        <v>90</v>
      </c>
      <c r="F53" s="23" t="s">
        <v>96</v>
      </c>
      <c r="G53" s="24">
        <v>2400</v>
      </c>
      <c r="H53" s="21">
        <f aca="true" t="shared" si="4" ref="H53:H60">G53*1.2</f>
        <v>2880</v>
      </c>
    </row>
    <row r="54" spans="1:8" s="5" customFormat="1" ht="12" customHeight="1">
      <c r="A54" s="28" t="s">
        <v>54</v>
      </c>
      <c r="B54" s="36" t="s">
        <v>135</v>
      </c>
      <c r="C54" s="24">
        <v>2900</v>
      </c>
      <c r="D54" s="21">
        <f>C54*1.2</f>
        <v>3480</v>
      </c>
      <c r="E54" s="22" t="s">
        <v>90</v>
      </c>
      <c r="F54" s="23" t="s">
        <v>97</v>
      </c>
      <c r="G54" s="24">
        <v>2400</v>
      </c>
      <c r="H54" s="21">
        <f t="shared" si="4"/>
        <v>2880</v>
      </c>
    </row>
    <row r="55" spans="1:8" s="5" customFormat="1" ht="12" customHeight="1">
      <c r="A55" s="28" t="s">
        <v>54</v>
      </c>
      <c r="B55" s="36" t="s">
        <v>136</v>
      </c>
      <c r="C55" s="24">
        <v>2900</v>
      </c>
      <c r="D55" s="21">
        <f>C55*1.2</f>
        <v>3480</v>
      </c>
      <c r="E55" s="22" t="s">
        <v>90</v>
      </c>
      <c r="F55" s="23" t="s">
        <v>98</v>
      </c>
      <c r="G55" s="24">
        <v>2200</v>
      </c>
      <c r="H55" s="21">
        <f t="shared" si="4"/>
        <v>2640</v>
      </c>
    </row>
    <row r="56" spans="1:8" s="5" customFormat="1" ht="12">
      <c r="A56" s="28" t="s">
        <v>54</v>
      </c>
      <c r="B56" s="36" t="s">
        <v>137</v>
      </c>
      <c r="C56" s="24">
        <v>2900</v>
      </c>
      <c r="D56" s="21">
        <f>C56*1.2</f>
        <v>3480</v>
      </c>
      <c r="E56" s="22" t="s">
        <v>90</v>
      </c>
      <c r="F56" s="23" t="s">
        <v>128</v>
      </c>
      <c r="G56" s="24">
        <v>2150</v>
      </c>
      <c r="H56" s="21">
        <f t="shared" si="4"/>
        <v>2580</v>
      </c>
    </row>
    <row r="57" spans="1:8" s="5" customFormat="1" ht="12" customHeight="1">
      <c r="A57" s="28" t="s">
        <v>54</v>
      </c>
      <c r="B57" s="36" t="s">
        <v>138</v>
      </c>
      <c r="C57" s="24">
        <v>2900</v>
      </c>
      <c r="D57" s="21">
        <f>C57*1.2</f>
        <v>3480</v>
      </c>
      <c r="E57" s="22" t="s">
        <v>76</v>
      </c>
      <c r="F57" s="23" t="s">
        <v>99</v>
      </c>
      <c r="G57" s="24">
        <v>2150</v>
      </c>
      <c r="H57" s="21">
        <f t="shared" si="4"/>
        <v>2580</v>
      </c>
    </row>
    <row r="58" spans="1:8" s="5" customFormat="1" ht="12" customHeight="1">
      <c r="A58" s="55" t="s">
        <v>100</v>
      </c>
      <c r="B58" s="53"/>
      <c r="C58" s="53"/>
      <c r="D58" s="54"/>
      <c r="E58" s="22" t="s">
        <v>76</v>
      </c>
      <c r="F58" s="23" t="s">
        <v>101</v>
      </c>
      <c r="G58" s="24">
        <v>2150</v>
      </c>
      <c r="H58" s="21">
        <f t="shared" si="4"/>
        <v>2580</v>
      </c>
    </row>
    <row r="59" spans="1:8" s="5" customFormat="1" ht="12" customHeight="1">
      <c r="A59" s="28" t="s">
        <v>102</v>
      </c>
      <c r="B59" s="36" t="s">
        <v>103</v>
      </c>
      <c r="C59" s="24">
        <v>2100</v>
      </c>
      <c r="D59" s="21">
        <f aca="true" t="shared" si="5" ref="D59:D64">C59*1.2</f>
        <v>2520</v>
      </c>
      <c r="E59" s="22" t="s">
        <v>76</v>
      </c>
      <c r="F59" s="23" t="s">
        <v>104</v>
      </c>
      <c r="G59" s="24">
        <v>2300</v>
      </c>
      <c r="H59" s="21">
        <f t="shared" si="4"/>
        <v>2760</v>
      </c>
    </row>
    <row r="60" spans="1:8" s="5" customFormat="1" ht="12" customHeight="1">
      <c r="A60" s="28" t="s">
        <v>102</v>
      </c>
      <c r="B60" s="36" t="s">
        <v>139</v>
      </c>
      <c r="C60" s="24">
        <v>2080</v>
      </c>
      <c r="D60" s="21">
        <f t="shared" si="5"/>
        <v>2496</v>
      </c>
      <c r="E60" s="22" t="s">
        <v>90</v>
      </c>
      <c r="F60" s="23" t="s">
        <v>105</v>
      </c>
      <c r="G60" s="24">
        <v>2350</v>
      </c>
      <c r="H60" s="21">
        <f t="shared" si="4"/>
        <v>2820</v>
      </c>
    </row>
    <row r="61" spans="1:8" s="5" customFormat="1" ht="12.75" customHeight="1">
      <c r="A61" s="28" t="s">
        <v>102</v>
      </c>
      <c r="B61" s="36" t="s">
        <v>140</v>
      </c>
      <c r="C61" s="24">
        <v>2080</v>
      </c>
      <c r="D61" s="21">
        <f t="shared" si="5"/>
        <v>2496</v>
      </c>
      <c r="E61" s="53" t="s">
        <v>106</v>
      </c>
      <c r="F61" s="53"/>
      <c r="G61" s="53"/>
      <c r="H61" s="54"/>
    </row>
    <row r="62" spans="1:8" s="5" customFormat="1" ht="12" customHeight="1">
      <c r="A62" s="28" t="s">
        <v>102</v>
      </c>
      <c r="B62" s="36" t="s">
        <v>107</v>
      </c>
      <c r="C62" s="24">
        <v>2080</v>
      </c>
      <c r="D62" s="21">
        <f t="shared" si="5"/>
        <v>2496</v>
      </c>
      <c r="E62" s="22" t="s">
        <v>108</v>
      </c>
      <c r="F62" s="23" t="s">
        <v>109</v>
      </c>
      <c r="G62" s="24">
        <v>2650</v>
      </c>
      <c r="H62" s="21">
        <f aca="true" t="shared" si="6" ref="H62:H69">G62*1.2</f>
        <v>3180</v>
      </c>
    </row>
    <row r="63" spans="1:8" s="5" customFormat="1" ht="12" customHeight="1">
      <c r="A63" s="28" t="s">
        <v>102</v>
      </c>
      <c r="B63" s="36" t="s">
        <v>110</v>
      </c>
      <c r="C63" s="24">
        <v>2100</v>
      </c>
      <c r="D63" s="21">
        <f t="shared" si="5"/>
        <v>2520</v>
      </c>
      <c r="E63" s="22" t="s">
        <v>111</v>
      </c>
      <c r="F63" s="23" t="s">
        <v>112</v>
      </c>
      <c r="G63" s="24">
        <v>2400</v>
      </c>
      <c r="H63" s="21">
        <f t="shared" si="6"/>
        <v>2880</v>
      </c>
    </row>
    <row r="64" spans="1:8" s="5" customFormat="1" ht="12" customHeight="1">
      <c r="A64" s="28" t="s">
        <v>102</v>
      </c>
      <c r="B64" s="36" t="s">
        <v>113</v>
      </c>
      <c r="C64" s="24">
        <v>2200</v>
      </c>
      <c r="D64" s="21">
        <f t="shared" si="5"/>
        <v>2640</v>
      </c>
      <c r="E64" s="22" t="s">
        <v>111</v>
      </c>
      <c r="F64" s="23" t="s">
        <v>114</v>
      </c>
      <c r="G64" s="24">
        <v>2400</v>
      </c>
      <c r="H64" s="21">
        <f t="shared" si="6"/>
        <v>2880</v>
      </c>
    </row>
    <row r="65" spans="1:8" s="5" customFormat="1" ht="12" customHeight="1">
      <c r="A65" s="55" t="s">
        <v>115</v>
      </c>
      <c r="B65" s="53"/>
      <c r="C65" s="53"/>
      <c r="D65" s="54"/>
      <c r="E65" s="22" t="s">
        <v>111</v>
      </c>
      <c r="F65" s="23" t="s">
        <v>116</v>
      </c>
      <c r="G65" s="24">
        <v>2600</v>
      </c>
      <c r="H65" s="21">
        <f t="shared" si="6"/>
        <v>3120</v>
      </c>
    </row>
    <row r="66" spans="1:8" s="5" customFormat="1" ht="12" customHeight="1">
      <c r="A66" s="28" t="s">
        <v>102</v>
      </c>
      <c r="B66" s="23" t="s">
        <v>87</v>
      </c>
      <c r="C66" s="24">
        <v>2150</v>
      </c>
      <c r="D66" s="21">
        <f>C66*1.2</f>
        <v>2580</v>
      </c>
      <c r="E66" s="22" t="s">
        <v>111</v>
      </c>
      <c r="F66" s="23" t="s">
        <v>117</v>
      </c>
      <c r="G66" s="24">
        <v>2550</v>
      </c>
      <c r="H66" s="21">
        <f t="shared" si="6"/>
        <v>3060</v>
      </c>
    </row>
    <row r="67" spans="1:8" s="5" customFormat="1" ht="11.25" customHeight="1">
      <c r="A67" s="28" t="s">
        <v>102</v>
      </c>
      <c r="B67" s="23" t="s">
        <v>118</v>
      </c>
      <c r="C67" s="24">
        <v>2120</v>
      </c>
      <c r="D67" s="21">
        <f>C67*1.2</f>
        <v>2544</v>
      </c>
      <c r="E67" s="22" t="s">
        <v>111</v>
      </c>
      <c r="F67" s="23" t="s">
        <v>119</v>
      </c>
      <c r="G67" s="24">
        <v>2650</v>
      </c>
      <c r="H67" s="21">
        <f t="shared" si="6"/>
        <v>3180</v>
      </c>
    </row>
    <row r="68" spans="1:8" s="5" customFormat="1" ht="11.25" customHeight="1">
      <c r="A68" s="28" t="s">
        <v>102</v>
      </c>
      <c r="B68" s="23" t="s">
        <v>120</v>
      </c>
      <c r="C68" s="24">
        <v>2100</v>
      </c>
      <c r="D68" s="21">
        <f>C68*1.2</f>
        <v>2520</v>
      </c>
      <c r="E68" s="22" t="s">
        <v>111</v>
      </c>
      <c r="F68" s="23" t="s">
        <v>121</v>
      </c>
      <c r="G68" s="24">
        <v>2650</v>
      </c>
      <c r="H68" s="21">
        <f t="shared" si="6"/>
        <v>3180</v>
      </c>
    </row>
    <row r="69" spans="1:8" s="6" customFormat="1" ht="12">
      <c r="A69" s="38" t="s">
        <v>102</v>
      </c>
      <c r="B69" s="39" t="s">
        <v>122</v>
      </c>
      <c r="C69" s="40">
        <v>2100</v>
      </c>
      <c r="D69" s="41">
        <f>C69*1.2</f>
        <v>2520</v>
      </c>
      <c r="E69" s="42" t="s">
        <v>111</v>
      </c>
      <c r="F69" s="43" t="s">
        <v>123</v>
      </c>
      <c r="G69" s="40">
        <v>3400</v>
      </c>
      <c r="H69" s="44">
        <f t="shared" si="6"/>
        <v>4080</v>
      </c>
    </row>
    <row r="70" spans="1:8" ht="14.25" customHeight="1">
      <c r="A70" s="45" t="s">
        <v>124</v>
      </c>
      <c r="B70" s="46"/>
      <c r="C70" s="47"/>
      <c r="D70" s="48"/>
      <c r="E70" s="11"/>
      <c r="F70" s="11"/>
      <c r="G70" s="46"/>
      <c r="H70" s="49"/>
    </row>
    <row r="71" spans="1:8" s="5" customFormat="1" ht="13.5">
      <c r="A71" s="7"/>
      <c r="B71" s="7" t="s">
        <v>125</v>
      </c>
      <c r="C71" s="47"/>
      <c r="D71" s="48"/>
      <c r="E71" s="11"/>
      <c r="F71" s="11"/>
      <c r="G71" s="46"/>
      <c r="H71" s="49"/>
    </row>
    <row r="72" spans="1:8" s="5" customFormat="1" ht="12" customHeight="1">
      <c r="A72" s="50" t="s">
        <v>126</v>
      </c>
      <c r="B72" s="51"/>
      <c r="C72" s="47"/>
      <c r="D72" s="48"/>
      <c r="E72" s="11"/>
      <c r="F72" s="11"/>
      <c r="G72" s="46"/>
      <c r="H72" s="49"/>
    </row>
    <row r="73" spans="1:8" s="5" customFormat="1" ht="12" customHeight="1">
      <c r="A73" s="52" t="s">
        <v>127</v>
      </c>
      <c r="B73" s="7"/>
      <c r="C73" s="7"/>
      <c r="D73" s="7"/>
      <c r="E73" s="11"/>
      <c r="F73" s="11"/>
      <c r="G73" s="46"/>
      <c r="H73" s="49"/>
    </row>
    <row r="74" spans="1:8" s="5" customFormat="1" ht="12" customHeight="1">
      <c r="A74" s="7"/>
      <c r="B74" s="7"/>
      <c r="C74" s="7"/>
      <c r="D74" s="7"/>
      <c r="E74" s="11"/>
      <c r="F74" s="11"/>
      <c r="G74" s="46"/>
      <c r="H74" s="49"/>
    </row>
    <row r="77" ht="11.25" customHeight="1"/>
  </sheetData>
  <sheetProtection/>
  <mergeCells count="23">
    <mergeCell ref="A3:H3"/>
    <mergeCell ref="A4:H4"/>
    <mergeCell ref="A5:H5"/>
    <mergeCell ref="A6:H6"/>
    <mergeCell ref="A7:H7"/>
    <mergeCell ref="A9:H9"/>
    <mergeCell ref="E48:H48"/>
    <mergeCell ref="A10:H10"/>
    <mergeCell ref="A12:D12"/>
    <mergeCell ref="E12:H12"/>
    <mergeCell ref="A15:D15"/>
    <mergeCell ref="A21:D21"/>
    <mergeCell ref="A26:D26"/>
    <mergeCell ref="E52:H52"/>
    <mergeCell ref="A53:D53"/>
    <mergeCell ref="A58:D58"/>
    <mergeCell ref="E61:H61"/>
    <mergeCell ref="A65:D65"/>
    <mergeCell ref="A31:D31"/>
    <mergeCell ref="A39:D39"/>
    <mergeCell ref="E41:H41"/>
    <mergeCell ref="A42:D42"/>
    <mergeCell ref="A46:D46"/>
  </mergeCells>
  <printOptions/>
  <pageMargins left="0.7" right="0.7" top="0.75" bottom="0.75" header="0.3" footer="0.3"/>
  <pageSetup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2022-05-17T12:55:31Z</cp:lastPrinted>
  <dcterms:created xsi:type="dcterms:W3CDTF">2019-06-17T10:14:52Z</dcterms:created>
  <dcterms:modified xsi:type="dcterms:W3CDTF">2024-02-23T10:21:59Z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C4E60937B69B44748955791A75565610</vt:lpwstr>
  </property>
  <property fmtid="{D5CDD505-2E9C-101B-9397-08002B2CF9AE}" pid="3" name="KSOProductBuildVer">
    <vt:lpwstr>1049-12.2.0.13201</vt:lpwstr>
  </property>
</Properties>
</file>